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sro111\OneDrive - Promigas\GESTION SST PROMIGAS 2012 2019\COVID 19\2021\V3 PLAN DE MEDIDAS PREVENTIVAS GLA 1935\"/>
    </mc:Choice>
  </mc:AlternateContent>
  <xr:revisionPtr revIDLastSave="0" documentId="13_ncr:1_{581A0861-A509-4BEC-AA31-0C6C126BAA72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Verificación medidas Covid-19" sheetId="10" r:id="rId1"/>
    <sheet name="control de cambios" sheetId="11" r:id="rId2"/>
    <sheet name="Hoja1" sheetId="6" state="hidden" r:id="rId3"/>
  </sheets>
  <definedNames>
    <definedName name="_xlnm.Print_Area" localSheetId="0">'Verificación medidas Covid-19'!$B$1:$I$25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6" l="1"/>
  <c r="I26" i="6"/>
  <c r="I27" i="6"/>
  <c r="F40" i="6"/>
  <c r="L26" i="6"/>
  <c r="O11" i="6"/>
  <c r="H7" i="6"/>
  <c r="H11" i="6"/>
  <c r="I11" i="6"/>
</calcChain>
</file>

<file path=xl/sharedStrings.xml><?xml version="1.0" encoding="utf-8"?>
<sst xmlns="http://schemas.openxmlformats.org/spreadsheetml/2006/main" count="52" uniqueCount="47">
  <si>
    <t>SI</t>
  </si>
  <si>
    <t>Indicador</t>
  </si>
  <si>
    <t>fin</t>
  </si>
  <si>
    <t>inicio</t>
  </si>
  <si>
    <t>y</t>
  </si>
  <si>
    <t>x</t>
  </si>
  <si>
    <t>puntos</t>
  </si>
  <si>
    <t>grado</t>
  </si>
  <si>
    <t>Escala</t>
  </si>
  <si>
    <t>Porcentaje</t>
  </si>
  <si>
    <t>NO</t>
  </si>
  <si>
    <t xml:space="preserve">Criterios Cumplidos </t>
  </si>
  <si>
    <t>Criterios Sin Cumplir</t>
  </si>
  <si>
    <t>PARCIAL</t>
  </si>
  <si>
    <t>Criterios Paracialmente cumplidos</t>
  </si>
  <si>
    <t>Fecha de la inspección:</t>
  </si>
  <si>
    <t>Lugar:</t>
  </si>
  <si>
    <t>Empresa evaluada:</t>
  </si>
  <si>
    <t>Objeto del contrato:</t>
  </si>
  <si>
    <t>Inspección realizada por:</t>
  </si>
  <si>
    <t>Descripción del hallazgo</t>
  </si>
  <si>
    <t>Registro fotográfico</t>
  </si>
  <si>
    <t xml:space="preserve"> </t>
  </si>
  <si>
    <t>Dependencia:</t>
  </si>
  <si>
    <t>Tipo de actividad:</t>
  </si>
  <si>
    <t xml:space="preserve"> VERIFICACIÓN DE MEDIDAS PREVENTIVAS FRENTE COVID19 
PARA TRABAJOS OPERATIVOS Y ADMINISTRATIVOS</t>
  </si>
  <si>
    <t>CUMPLE</t>
  </si>
  <si>
    <t>NO CUMPLE</t>
  </si>
  <si>
    <t>NO APLICA</t>
  </si>
  <si>
    <t>Condiciones a evaluar</t>
  </si>
  <si>
    <t>Estado</t>
  </si>
  <si>
    <t xml:space="preserve"> VERIFICACIÓN DE MEDIDAS PREVENTIVAS FRENTE COVID-19 
PARA TRABAJOS OPERATIVOS Y ADMINISTRATIVOS</t>
  </si>
  <si>
    <t>Administrador del contrato:</t>
  </si>
  <si>
    <t>El personal realiza el lavado/desinfección de manos de acuerdo al protocolo establecido por la organización y/o después de entrar en contacto con superﬁcies de contacto, después de ir al baño, manipular dinero, y antes y después de comer.</t>
  </si>
  <si>
    <t>¿Los funcionarios utilizan mascarilla/tapaboca correctamente (cubriendo nariz y boca)?</t>
  </si>
  <si>
    <t>¿Los funcionarios realizan procedimiento de limpieza y desinfección a los utensilios de trabajo incluyendo: herramientas, equipos y superficies de trabajo?</t>
  </si>
  <si>
    <t xml:space="preserve">¿Cuentan con el kit de limpieza y aplica el  protocolo de desinfección de vehículos de la empresa o al servicio de la misma? En caso que aplique. </t>
  </si>
  <si>
    <t xml:space="preserve">¿Se cuenta con puntos o kits de lavado/desinfección de manos en áreas comunes y/o zonas de trabajo? </t>
  </si>
  <si>
    <t>¿Conoce e implementa  medidas preventivas frente al COVID-19 en su entorno extra laboral? Describa algunas medidas y nombre de los entrevistados.</t>
  </si>
  <si>
    <t>Versión:  1
Código:    FA-2029
Pagina:    1 de 2</t>
  </si>
  <si>
    <t>COMPORTAMIENTOS/CONDICIONES OBSERVADOS</t>
  </si>
  <si>
    <t>Versión:  1
Código:   FA-2029
Página: 2 de 2</t>
  </si>
  <si>
    <t>CONTROL DE CAMBIOS</t>
  </si>
  <si>
    <t>CAMBIOS VERSION No.</t>
  </si>
  <si>
    <t>DESCRIPCION DEL CAMBIO</t>
  </si>
  <si>
    <t>FECHA</t>
  </si>
  <si>
    <t>SOLICITUD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</si>
</sst>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b/>
      <sz val="10"/>
      <name val="Gill Sans MT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0" borderId="0" applyFill="0" applyBorder="0"/>
    <xf numFmtId="0" fontId="1" fillId="0" borderId="0"/>
  </cellStyleXfs>
  <cellXfs count="82">
    <xf numFmtId="0" fontId="0" fillId="0" borderId="0" xfId="0"/>
    <xf numFmtId="0" fontId="0" fillId="0" borderId="0" xfId="0" applyFill="1" applyBorder="1"/>
    <xf numFmtId="9" fontId="5" fillId="0" borderId="0" xfId="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9" fontId="6" fillId="0" borderId="0" xfId="3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3" applyFont="1" applyFill="1" applyBorder="1" applyAlignment="1">
      <alignment horizontal="center" vertical="center"/>
    </xf>
    <xf numFmtId="0" fontId="6" fillId="0" borderId="0" xfId="0" applyFont="1" applyFill="1" applyBorder="1"/>
    <xf numFmtId="9" fontId="6" fillId="0" borderId="0" xfId="3" applyFont="1" applyFill="1" applyBorder="1"/>
    <xf numFmtId="9" fontId="0" fillId="0" borderId="0" xfId="1" applyFont="1"/>
    <xf numFmtId="0" fontId="8" fillId="2" borderId="0" xfId="0" applyFont="1" applyFill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14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8" fillId="2" borderId="2" xfId="0" applyFont="1" applyFill="1" applyBorder="1" applyAlignment="1">
      <alignment vertical="center" wrapText="1"/>
    </xf>
  </cellXfs>
  <cellStyles count="6">
    <cellStyle name="Estilo 1" xfId="4" xr:uid="{00000000-0005-0000-0000-000000000000}"/>
    <cellStyle name="Normal" xfId="0" builtinId="0"/>
    <cellStyle name="Normal 2" xfId="2" xr:uid="{00000000-0005-0000-0000-000002000000}"/>
    <cellStyle name="Normal 3" xfId="5" xr:uid="{F9D47B98-EDF3-4CC4-BBA2-31839D10CE48}"/>
    <cellStyle name="Porcentaje" xfId="1" builtinId="5"/>
    <cellStyle name="Porcentaje 2" xfId="3" xr:uid="{00000000-0005-0000-0000-000004000000}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FF4B4B"/>
      <color rgb="FF00CC00"/>
      <color rgb="FF33D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225018</xdr:colOff>
      <xdr:row>1</xdr:row>
      <xdr:rowOff>29876</xdr:rowOff>
    </xdr:from>
    <xdr:to>
      <xdr:col>2</xdr:col>
      <xdr:colOff>592667</xdr:colOff>
      <xdr:row>4</xdr:row>
      <xdr:rowOff>111902</xdr:rowOff>
    </xdr:to>
    <xdr:pic>
      <xdr:nvPicPr>
        <xdr:cNvPr id="2" name="Imagen 1" descr="C:\Oficina\isca847\CALIDAD\Logo Promigas nuevo en baja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7443" y="29876"/>
          <a:ext cx="1205849" cy="65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95250</xdr:rowOff>
    </xdr:from>
    <xdr:to>
      <xdr:col>1</xdr:col>
      <xdr:colOff>380999</xdr:colOff>
      <xdr:row>3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ED71A40-7D67-4DD1-9C42-15DC4B5A0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95275"/>
          <a:ext cx="95249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5"/>
  <sheetViews>
    <sheetView tabSelected="1" view="pageBreakPreview" topLeftCell="A10" zoomScale="80" zoomScaleNormal="110" zoomScaleSheetLayoutView="80" workbookViewId="0">
      <selection activeCell="F23" sqref="F23:G23"/>
    </sheetView>
  </sheetViews>
  <sheetFormatPr baseColWidth="10" defaultRowHeight="15" outlineLevelRow="1" x14ac:dyDescent="0.25"/>
  <cols>
    <col min="1" max="1" width="3.125" style="12" customWidth="1"/>
    <col min="2" max="2" width="11" style="12" customWidth="1"/>
    <col min="3" max="3" width="10.75" style="12" customWidth="1"/>
    <col min="4" max="4" width="32.5" style="12" customWidth="1"/>
    <col min="5" max="5" width="15.75" style="12" customWidth="1"/>
    <col min="6" max="6" width="21.875" style="12" customWidth="1"/>
    <col min="7" max="7" width="11.875" style="12" customWidth="1"/>
    <col min="8" max="8" width="4.875" style="12" customWidth="1"/>
    <col min="9" max="9" width="30.625" style="12" customWidth="1"/>
    <col min="10" max="10" width="1.875" style="12" customWidth="1"/>
    <col min="11" max="11" width="0" style="12" hidden="1" customWidth="1"/>
    <col min="12" max="16384" width="11" style="12"/>
  </cols>
  <sheetData>
    <row r="1" spans="2:11" ht="10.5" customHeight="1" x14ac:dyDescent="0.25"/>
    <row r="2" spans="2:11" ht="15" customHeight="1" x14ac:dyDescent="0.25">
      <c r="B2" s="26"/>
      <c r="C2" s="26"/>
      <c r="D2" s="44" t="s">
        <v>31</v>
      </c>
      <c r="E2" s="44"/>
      <c r="F2" s="44"/>
      <c r="G2" s="44"/>
      <c r="H2" s="44"/>
      <c r="I2" s="41" t="s">
        <v>39</v>
      </c>
      <c r="K2" s="12" t="s">
        <v>26</v>
      </c>
    </row>
    <row r="3" spans="2:11" ht="15" customHeight="1" x14ac:dyDescent="0.25">
      <c r="B3" s="26"/>
      <c r="C3" s="26"/>
      <c r="D3" s="44"/>
      <c r="E3" s="44"/>
      <c r="F3" s="44"/>
      <c r="G3" s="44"/>
      <c r="H3" s="44"/>
      <c r="I3" s="42"/>
      <c r="K3" s="12" t="s">
        <v>27</v>
      </c>
    </row>
    <row r="4" spans="2:11" ht="15" customHeight="1" x14ac:dyDescent="0.25">
      <c r="B4" s="26"/>
      <c r="C4" s="26"/>
      <c r="D4" s="44"/>
      <c r="E4" s="44"/>
      <c r="F4" s="44"/>
      <c r="G4" s="44"/>
      <c r="H4" s="44"/>
      <c r="I4" s="42"/>
      <c r="K4" s="12" t="s">
        <v>28</v>
      </c>
    </row>
    <row r="5" spans="2:11" ht="15" customHeight="1" x14ac:dyDescent="0.25">
      <c r="B5" s="26"/>
      <c r="C5" s="26"/>
      <c r="D5" s="44"/>
      <c r="E5" s="44"/>
      <c r="F5" s="44"/>
      <c r="G5" s="44"/>
      <c r="H5" s="44"/>
      <c r="I5" s="43"/>
    </row>
    <row r="6" spans="2:11" ht="8.25" customHeight="1" x14ac:dyDescent="0.25">
      <c r="B6" s="14"/>
      <c r="C6" s="15"/>
      <c r="D6" s="15"/>
      <c r="E6" s="15"/>
      <c r="F6" s="15"/>
      <c r="G6" s="15"/>
      <c r="H6" s="15"/>
      <c r="I6" s="16"/>
    </row>
    <row r="7" spans="2:11" ht="22.5" customHeight="1" x14ac:dyDescent="0.25">
      <c r="B7" s="27" t="s">
        <v>15</v>
      </c>
      <c r="C7" s="28"/>
      <c r="D7" s="39"/>
      <c r="E7" s="39"/>
      <c r="F7" s="23" t="s">
        <v>16</v>
      </c>
      <c r="G7" s="26"/>
      <c r="H7" s="26"/>
      <c r="I7" s="26"/>
    </row>
    <row r="8" spans="2:11" ht="15" customHeight="1" x14ac:dyDescent="0.25">
      <c r="B8" s="27"/>
      <c r="C8" s="28"/>
      <c r="D8" s="17"/>
      <c r="E8" s="17"/>
      <c r="F8" s="21"/>
      <c r="G8" s="17"/>
      <c r="H8" s="17"/>
      <c r="I8" s="13"/>
    </row>
    <row r="9" spans="2:11" ht="22.5" customHeight="1" x14ac:dyDescent="0.25">
      <c r="B9" s="27" t="s">
        <v>17</v>
      </c>
      <c r="C9" s="28"/>
      <c r="D9" s="39"/>
      <c r="E9" s="39"/>
      <c r="F9" s="24" t="s">
        <v>23</v>
      </c>
      <c r="G9" s="26"/>
      <c r="H9" s="26"/>
      <c r="I9" s="26"/>
      <c r="J9" s="12" t="s">
        <v>22</v>
      </c>
    </row>
    <row r="10" spans="2:11" ht="12.75" customHeight="1" x14ac:dyDescent="0.25">
      <c r="B10" s="27"/>
      <c r="C10" s="28"/>
      <c r="D10" s="17"/>
      <c r="E10" s="17"/>
      <c r="F10" s="21"/>
      <c r="G10" s="17"/>
      <c r="H10" s="17"/>
      <c r="I10" s="13"/>
    </row>
    <row r="11" spans="2:11" ht="22.5" customHeight="1" x14ac:dyDescent="0.25">
      <c r="B11" s="27" t="s">
        <v>32</v>
      </c>
      <c r="C11" s="28"/>
      <c r="D11" s="39"/>
      <c r="E11" s="39"/>
      <c r="F11" s="24" t="s">
        <v>24</v>
      </c>
      <c r="G11" s="26"/>
      <c r="H11" s="26"/>
      <c r="I11" s="26"/>
    </row>
    <row r="12" spans="2:11" ht="12.75" customHeight="1" x14ac:dyDescent="0.25">
      <c r="B12" s="27"/>
      <c r="C12" s="28"/>
      <c r="D12" s="17"/>
      <c r="E12" s="17"/>
      <c r="F12" s="17"/>
      <c r="G12" s="17"/>
      <c r="H12" s="17"/>
      <c r="I12" s="13"/>
    </row>
    <row r="13" spans="2:11" ht="22.5" customHeight="1" x14ac:dyDescent="0.25">
      <c r="B13" s="27" t="s">
        <v>18</v>
      </c>
      <c r="C13" s="28"/>
      <c r="D13" s="26"/>
      <c r="E13" s="26"/>
      <c r="F13" s="26"/>
      <c r="G13" s="26"/>
      <c r="H13" s="26"/>
      <c r="I13" s="26"/>
    </row>
    <row r="14" spans="2:11" ht="13.5" customHeight="1" x14ac:dyDescent="0.25">
      <c r="B14" s="27"/>
      <c r="C14" s="28"/>
      <c r="D14" s="17"/>
      <c r="E14" s="17"/>
      <c r="F14" s="17"/>
      <c r="G14" s="17"/>
      <c r="H14" s="17"/>
      <c r="I14" s="13"/>
    </row>
    <row r="15" spans="2:11" ht="22.5" customHeight="1" x14ac:dyDescent="0.25">
      <c r="B15" s="27" t="s">
        <v>19</v>
      </c>
      <c r="C15" s="28"/>
      <c r="D15" s="26"/>
      <c r="E15" s="26"/>
      <c r="F15" s="26"/>
      <c r="G15" s="26"/>
      <c r="H15" s="26"/>
      <c r="I15" s="26"/>
    </row>
    <row r="16" spans="2:11" ht="15.75" customHeight="1" x14ac:dyDescent="0.25">
      <c r="B16" s="18"/>
      <c r="C16" s="19"/>
      <c r="D16" s="19"/>
      <c r="E16" s="19"/>
      <c r="F16" s="19"/>
      <c r="G16" s="19"/>
      <c r="H16" s="19"/>
      <c r="I16" s="20"/>
    </row>
    <row r="17" spans="2:9" ht="21.75" customHeight="1" x14ac:dyDescent="0.25">
      <c r="B17" s="57" t="s">
        <v>40</v>
      </c>
      <c r="C17" s="57"/>
      <c r="D17" s="57"/>
      <c r="E17" s="57"/>
      <c r="F17" s="57"/>
      <c r="G17" s="57"/>
      <c r="H17" s="57"/>
      <c r="I17" s="57"/>
    </row>
    <row r="18" spans="2:9" ht="15" customHeight="1" x14ac:dyDescent="0.25">
      <c r="B18" s="45" t="s">
        <v>29</v>
      </c>
      <c r="C18" s="46"/>
      <c r="D18" s="47"/>
      <c r="E18" s="48" t="s">
        <v>30</v>
      </c>
      <c r="F18" s="49" t="s">
        <v>20</v>
      </c>
      <c r="G18" s="50"/>
      <c r="H18" s="49" t="s">
        <v>21</v>
      </c>
      <c r="I18" s="50"/>
    </row>
    <row r="19" spans="2:9" ht="15" customHeight="1" x14ac:dyDescent="0.25">
      <c r="B19" s="51"/>
      <c r="C19" s="52"/>
      <c r="D19" s="53"/>
      <c r="E19" s="54"/>
      <c r="F19" s="55"/>
      <c r="G19" s="56"/>
      <c r="H19" s="55"/>
      <c r="I19" s="56"/>
    </row>
    <row r="20" spans="2:9" ht="80.25" customHeight="1" outlineLevel="1" x14ac:dyDescent="0.25">
      <c r="B20" s="29" t="s">
        <v>33</v>
      </c>
      <c r="C20" s="29"/>
      <c r="D20" s="29"/>
      <c r="E20" s="25" t="s">
        <v>26</v>
      </c>
      <c r="F20" s="30"/>
      <c r="G20" s="31"/>
      <c r="H20" s="32"/>
      <c r="I20" s="33"/>
    </row>
    <row r="21" spans="2:9" ht="53.25" customHeight="1" outlineLevel="1" x14ac:dyDescent="0.25">
      <c r="B21" s="40" t="s">
        <v>34</v>
      </c>
      <c r="C21" s="40"/>
      <c r="D21" s="40"/>
      <c r="E21" s="25" t="s">
        <v>26</v>
      </c>
      <c r="F21" s="34"/>
      <c r="G21" s="35"/>
      <c r="H21" s="32"/>
      <c r="I21" s="33"/>
    </row>
    <row r="22" spans="2:9" ht="79.5" customHeight="1" outlineLevel="1" x14ac:dyDescent="0.25">
      <c r="B22" s="36" t="s">
        <v>35</v>
      </c>
      <c r="C22" s="37"/>
      <c r="D22" s="38"/>
      <c r="E22" s="25" t="s">
        <v>26</v>
      </c>
      <c r="F22" s="34"/>
      <c r="G22" s="35"/>
      <c r="H22" s="32"/>
      <c r="I22" s="33"/>
    </row>
    <row r="23" spans="2:9" ht="59.25" customHeight="1" outlineLevel="1" x14ac:dyDescent="0.25">
      <c r="B23" s="29" t="s">
        <v>36</v>
      </c>
      <c r="C23" s="29"/>
      <c r="D23" s="29"/>
      <c r="E23" s="22" t="s">
        <v>26</v>
      </c>
      <c r="F23" s="34"/>
      <c r="G23" s="35"/>
      <c r="H23" s="32"/>
      <c r="I23" s="33"/>
    </row>
    <row r="24" spans="2:9" ht="69.75" customHeight="1" outlineLevel="1" x14ac:dyDescent="0.25">
      <c r="B24" s="40" t="s">
        <v>37</v>
      </c>
      <c r="C24" s="40"/>
      <c r="D24" s="40"/>
      <c r="E24" s="25" t="s">
        <v>26</v>
      </c>
      <c r="F24" s="81"/>
      <c r="G24" s="81"/>
      <c r="H24" s="26"/>
      <c r="I24" s="26"/>
    </row>
    <row r="25" spans="2:9" ht="81" customHeight="1" x14ac:dyDescent="0.25">
      <c r="B25" s="81" t="s">
        <v>38</v>
      </c>
      <c r="C25" s="81"/>
      <c r="D25" s="81"/>
      <c r="E25" s="26"/>
      <c r="F25" s="26"/>
      <c r="G25" s="26"/>
      <c r="H25" s="26"/>
      <c r="I25" s="26"/>
    </row>
  </sheetData>
  <dataConsolidate/>
  <mergeCells count="42">
    <mergeCell ref="E25:I25"/>
    <mergeCell ref="H24:I24"/>
    <mergeCell ref="B13:C13"/>
    <mergeCell ref="B14:C14"/>
    <mergeCell ref="B24:D24"/>
    <mergeCell ref="H23:I23"/>
    <mergeCell ref="F22:G22"/>
    <mergeCell ref="B25:D25"/>
    <mergeCell ref="D9:E9"/>
    <mergeCell ref="G9:I9"/>
    <mergeCell ref="G11:I11"/>
    <mergeCell ref="D11:E11"/>
    <mergeCell ref="E18:E19"/>
    <mergeCell ref="F24:G24"/>
    <mergeCell ref="B23:D23"/>
    <mergeCell ref="F23:G23"/>
    <mergeCell ref="B9:C9"/>
    <mergeCell ref="B10:C10"/>
    <mergeCell ref="B11:C11"/>
    <mergeCell ref="B12:C12"/>
    <mergeCell ref="D13:I13"/>
    <mergeCell ref="B21:D21"/>
    <mergeCell ref="F21:G21"/>
    <mergeCell ref="H21:I21"/>
    <mergeCell ref="H22:I22"/>
    <mergeCell ref="F18:G19"/>
    <mergeCell ref="H18:I19"/>
    <mergeCell ref="B22:D22"/>
    <mergeCell ref="B18:D19"/>
    <mergeCell ref="B2:C5"/>
    <mergeCell ref="B7:C7"/>
    <mergeCell ref="D7:E7"/>
    <mergeCell ref="G7:I7"/>
    <mergeCell ref="B20:D20"/>
    <mergeCell ref="F20:G20"/>
    <mergeCell ref="H20:I20"/>
    <mergeCell ref="D2:H5"/>
    <mergeCell ref="I2:I5"/>
    <mergeCell ref="B8:C8"/>
    <mergeCell ref="B15:C15"/>
    <mergeCell ref="D15:I15"/>
    <mergeCell ref="B17:I17"/>
  </mergeCells>
  <conditionalFormatting sqref="E2:E16 E18 E23 E25:E1048576">
    <cfRule type="cellIs" dxfId="7" priority="21" operator="equal">
      <formula>"NO CUMPLE"</formula>
    </cfRule>
    <cfRule type="cellIs" dxfId="6" priority="22" operator="equal">
      <formula>"CUMPLE"</formula>
    </cfRule>
  </conditionalFormatting>
  <conditionalFormatting sqref="E17">
    <cfRule type="cellIs" dxfId="5" priority="5" operator="equal">
      <formula>"NO CUMPLE"</formula>
    </cfRule>
    <cfRule type="cellIs" dxfId="4" priority="6" operator="equal">
      <formula>"CUMPLE"</formula>
    </cfRule>
  </conditionalFormatting>
  <conditionalFormatting sqref="E20:E22">
    <cfRule type="cellIs" dxfId="3" priority="3" operator="equal">
      <formula>"NO CUMPLE"</formula>
    </cfRule>
    <cfRule type="cellIs" dxfId="2" priority="4" operator="equal">
      <formula>"CUMPLE"</formula>
    </cfRule>
  </conditionalFormatting>
  <conditionalFormatting sqref="E24">
    <cfRule type="cellIs" dxfId="1" priority="1" operator="equal">
      <formula>"NO CUMPLE"</formula>
    </cfRule>
    <cfRule type="cellIs" dxfId="0" priority="2" operator="equal">
      <formula>"CUMPLE"</formula>
    </cfRule>
  </conditionalFormatting>
  <dataValidations count="2">
    <dataValidation type="list" allowBlank="1" showInputMessage="1" showErrorMessage="1" sqref="E23" xr:uid="{7EFAE6AD-ACEE-40F9-814E-EE3FCB807F34}">
      <formula1>$K$2:$K$4</formula1>
    </dataValidation>
    <dataValidation type="list" allowBlank="1" showInputMessage="1" showErrorMessage="1" sqref="E20:E22 E24" xr:uid="{513B43D5-50A7-4B40-A59E-9C5C8C1EBD0A}">
      <formula1>$K$2:$K$3</formula1>
    </dataValidation>
  </dataValidations>
  <pageMargins left="0.7" right="0.7" top="0.75" bottom="0.75" header="0.3" footer="0.3"/>
  <pageSetup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0E5C6-7FF6-46E6-9304-B28FC6A8229B}">
  <dimension ref="A2:H10"/>
  <sheetViews>
    <sheetView workbookViewId="0">
      <selection activeCell="E27" sqref="E27"/>
    </sheetView>
  </sheetViews>
  <sheetFormatPr baseColWidth="10" defaultRowHeight="15.75" x14ac:dyDescent="0.25"/>
  <cols>
    <col min="6" max="6" width="21.25" customWidth="1"/>
    <col min="7" max="7" width="13.125" customWidth="1"/>
    <col min="8" max="8" width="13.375" customWidth="1"/>
  </cols>
  <sheetData>
    <row r="2" spans="1:8" x14ac:dyDescent="0.25">
      <c r="A2" s="58"/>
      <c r="B2" s="59"/>
      <c r="C2" s="60" t="s">
        <v>25</v>
      </c>
      <c r="D2" s="61"/>
      <c r="E2" s="61"/>
      <c r="F2" s="61"/>
      <c r="G2" s="61"/>
      <c r="H2" s="62" t="s">
        <v>41</v>
      </c>
    </row>
    <row r="3" spans="1:8" x14ac:dyDescent="0.25">
      <c r="A3" s="63"/>
      <c r="B3" s="64"/>
      <c r="C3" s="61"/>
      <c r="D3" s="61"/>
      <c r="E3" s="61"/>
      <c r="F3" s="61"/>
      <c r="G3" s="61"/>
      <c r="H3" s="62"/>
    </row>
    <row r="4" spans="1:8" x14ac:dyDescent="0.25">
      <c r="A4" s="65"/>
      <c r="B4" s="66"/>
      <c r="C4" s="61"/>
      <c r="D4" s="61"/>
      <c r="E4" s="61"/>
      <c r="F4" s="61"/>
      <c r="G4" s="61"/>
      <c r="H4" s="62"/>
    </row>
    <row r="5" spans="1:8" ht="16.5" thickBot="1" x14ac:dyDescent="0.3"/>
    <row r="6" spans="1:8" ht="16.5" thickBot="1" x14ac:dyDescent="0.3">
      <c r="A6" s="67" t="s">
        <v>42</v>
      </c>
      <c r="B6" s="68"/>
      <c r="C6" s="68"/>
      <c r="D6" s="68"/>
      <c r="E6" s="68"/>
      <c r="F6" s="68"/>
      <c r="G6" s="68"/>
      <c r="H6" s="69"/>
    </row>
    <row r="7" spans="1:8" x14ac:dyDescent="0.25">
      <c r="A7" s="70" t="s">
        <v>43</v>
      </c>
      <c r="B7" s="71"/>
      <c r="C7" s="71" t="s">
        <v>44</v>
      </c>
      <c r="D7" s="71"/>
      <c r="E7" s="71"/>
      <c r="F7" s="71"/>
      <c r="G7" s="72" t="s">
        <v>45</v>
      </c>
      <c r="H7" s="73" t="s">
        <v>46</v>
      </c>
    </row>
    <row r="8" spans="1:8" ht="17.25" customHeight="1" x14ac:dyDescent="0.25">
      <c r="A8" s="74"/>
      <c r="B8" s="74"/>
      <c r="C8" s="75"/>
      <c r="D8" s="76"/>
      <c r="E8" s="76"/>
      <c r="F8" s="76"/>
      <c r="G8" s="77"/>
      <c r="H8" s="78"/>
    </row>
    <row r="9" spans="1:8" x14ac:dyDescent="0.25">
      <c r="A9" s="79"/>
      <c r="B9" s="79"/>
      <c r="C9" s="79"/>
      <c r="D9" s="79"/>
      <c r="E9" s="79"/>
      <c r="F9" s="79"/>
      <c r="G9" s="80"/>
      <c r="H9" s="80"/>
    </row>
    <row r="10" spans="1:8" x14ac:dyDescent="0.25">
      <c r="A10" s="79"/>
      <c r="B10" s="79"/>
      <c r="C10" s="79"/>
      <c r="D10" s="79"/>
      <c r="E10" s="79"/>
      <c r="F10" s="79"/>
      <c r="G10" s="80"/>
      <c r="H10" s="80"/>
    </row>
  </sheetData>
  <mergeCells count="13">
    <mergeCell ref="A8:B8"/>
    <mergeCell ref="C8:F8"/>
    <mergeCell ref="A9:B9"/>
    <mergeCell ref="C9:F9"/>
    <mergeCell ref="A10:B10"/>
    <mergeCell ref="C10:F10"/>
    <mergeCell ref="A2:B3"/>
    <mergeCell ref="C2:G4"/>
    <mergeCell ref="H2:H4"/>
    <mergeCell ref="A4:B4"/>
    <mergeCell ref="A6:H6"/>
    <mergeCell ref="A7:B7"/>
    <mergeCell ref="C7:F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P40"/>
  <sheetViews>
    <sheetView topLeftCell="C11" workbookViewId="0">
      <selection activeCell="O11" sqref="O11"/>
    </sheetView>
  </sheetViews>
  <sheetFormatPr baseColWidth="10" defaultRowHeight="15.75" x14ac:dyDescent="0.25"/>
  <cols>
    <col min="8" max="8" width="20.25" customWidth="1"/>
  </cols>
  <sheetData>
    <row r="5" spans="2:16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7.25" x14ac:dyDescent="0.3">
      <c r="B7" s="1"/>
      <c r="C7" s="1"/>
      <c r="D7" s="2" t="s">
        <v>9</v>
      </c>
      <c r="E7" s="3" t="s">
        <v>8</v>
      </c>
      <c r="F7" s="4"/>
      <c r="G7" s="5" t="s">
        <v>7</v>
      </c>
      <c r="H7" s="6" t="e">
        <f>+O11*PI()</f>
        <v>#REF!</v>
      </c>
      <c r="I7" s="7"/>
      <c r="J7" s="1"/>
      <c r="K7" s="1"/>
      <c r="L7" s="1"/>
      <c r="M7" s="1"/>
      <c r="N7" s="1"/>
      <c r="O7" s="1"/>
      <c r="P7" s="1"/>
    </row>
    <row r="8" spans="2:16" ht="17.25" x14ac:dyDescent="0.3">
      <c r="B8" s="1"/>
      <c r="C8" s="1"/>
      <c r="D8" s="8">
        <v>0.1</v>
      </c>
      <c r="E8" s="7">
        <v>1</v>
      </c>
      <c r="F8" s="4"/>
      <c r="G8" s="5"/>
      <c r="H8" s="7"/>
      <c r="I8" s="7"/>
      <c r="J8" s="1"/>
      <c r="K8" s="1"/>
      <c r="L8" s="1"/>
      <c r="M8" s="1"/>
      <c r="N8" s="1"/>
      <c r="O8" s="1"/>
      <c r="P8" s="1"/>
    </row>
    <row r="9" spans="2:16" ht="17.25" x14ac:dyDescent="0.3">
      <c r="B9" s="1"/>
      <c r="C9" s="1"/>
      <c r="D9" s="8">
        <v>0.2</v>
      </c>
      <c r="E9" s="7">
        <v>1</v>
      </c>
      <c r="F9" s="4"/>
      <c r="G9" s="5" t="s">
        <v>6</v>
      </c>
      <c r="H9" s="3" t="s">
        <v>5</v>
      </c>
      <c r="I9" s="3" t="s">
        <v>4</v>
      </c>
      <c r="J9" s="1"/>
      <c r="K9" s="1"/>
      <c r="L9" s="1"/>
      <c r="M9" s="1"/>
      <c r="N9" s="1"/>
      <c r="O9" s="1"/>
      <c r="P9" s="1"/>
    </row>
    <row r="10" spans="2:16" ht="17.25" x14ac:dyDescent="0.3">
      <c r="B10" s="1"/>
      <c r="C10" s="1"/>
      <c r="D10" s="8">
        <v>0.3</v>
      </c>
      <c r="E10" s="7">
        <v>1</v>
      </c>
      <c r="F10" s="4"/>
      <c r="G10" s="5" t="s">
        <v>3</v>
      </c>
      <c r="H10" s="7">
        <v>0</v>
      </c>
      <c r="I10" s="7">
        <v>0</v>
      </c>
      <c r="J10" s="1"/>
      <c r="K10" s="1"/>
      <c r="L10" s="1"/>
      <c r="M10" s="1"/>
      <c r="N10" s="1"/>
      <c r="O10" s="1"/>
      <c r="P10" s="1"/>
    </row>
    <row r="11" spans="2:16" ht="17.25" x14ac:dyDescent="0.3">
      <c r="B11" s="1"/>
      <c r="C11" s="1"/>
      <c r="D11" s="8">
        <v>0.4</v>
      </c>
      <c r="E11" s="7">
        <v>1</v>
      </c>
      <c r="F11" s="4"/>
      <c r="G11" s="5" t="s">
        <v>2</v>
      </c>
      <c r="H11" s="7" t="e">
        <f>+COS(H7)*-1</f>
        <v>#REF!</v>
      </c>
      <c r="I11" s="7" t="e">
        <f>+SIN(H7)</f>
        <v>#REF!</v>
      </c>
      <c r="J11" s="1"/>
      <c r="K11" s="1"/>
      <c r="L11" s="1"/>
      <c r="M11" s="1"/>
      <c r="N11" s="9" t="s">
        <v>1</v>
      </c>
      <c r="O11" s="10" t="e">
        <f>#REF!</f>
        <v>#REF!</v>
      </c>
      <c r="P11" s="1"/>
    </row>
    <row r="12" spans="2:16" ht="17.25" x14ac:dyDescent="0.3">
      <c r="B12" s="1"/>
      <c r="C12" s="1"/>
      <c r="D12" s="8">
        <v>0.5</v>
      </c>
      <c r="E12" s="7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</row>
    <row r="13" spans="2:16" ht="17.25" x14ac:dyDescent="0.3">
      <c r="B13" s="1"/>
      <c r="C13" s="1"/>
      <c r="D13" s="8">
        <v>0.6</v>
      </c>
      <c r="E13" s="7"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1"/>
    </row>
    <row r="14" spans="2:16" ht="17.25" x14ac:dyDescent="0.3">
      <c r="B14" s="1"/>
      <c r="C14" s="1"/>
      <c r="D14" s="8">
        <v>0.7</v>
      </c>
      <c r="E14" s="7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2:16" ht="17.25" x14ac:dyDescent="0.3">
      <c r="B15" s="1"/>
      <c r="C15" s="1"/>
      <c r="D15" s="8">
        <v>0.8</v>
      </c>
      <c r="E15" s="7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1"/>
    </row>
    <row r="16" spans="2:16" ht="17.25" x14ac:dyDescent="0.3">
      <c r="B16" s="1"/>
      <c r="C16" s="1"/>
      <c r="D16" s="8">
        <v>0.9</v>
      </c>
      <c r="E16" s="7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1"/>
    </row>
    <row r="17" spans="2:16" ht="17.25" x14ac:dyDescent="0.3">
      <c r="B17" s="1"/>
      <c r="C17" s="1"/>
      <c r="D17" s="8">
        <v>1</v>
      </c>
      <c r="E17" s="7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1"/>
    </row>
    <row r="18" spans="2:16" ht="17.25" x14ac:dyDescent="0.3">
      <c r="B18" s="1"/>
      <c r="C18" s="1"/>
      <c r="D18" s="8"/>
      <c r="E18" s="7">
        <v>10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1"/>
    </row>
    <row r="19" spans="2:16" ht="17.25" x14ac:dyDescent="0.3">
      <c r="B19" s="1"/>
      <c r="C19" s="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"/>
    </row>
    <row r="20" spans="2:16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5">
      <c r="B25" s="1"/>
      <c r="C25" s="1"/>
      <c r="D25" s="1" t="s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5">
      <c r="D26" t="s">
        <v>10</v>
      </c>
      <c r="H26" t="s">
        <v>11</v>
      </c>
      <c r="I26" s="1" t="e">
        <f>+COUNTIF(#REF!,"1")</f>
        <v>#REF!</v>
      </c>
      <c r="L26" s="11">
        <f>73/90</f>
        <v>0.81111111111111112</v>
      </c>
    </row>
    <row r="27" spans="2:16" x14ac:dyDescent="0.25">
      <c r="D27" t="s">
        <v>13</v>
      </c>
      <c r="H27" t="s">
        <v>12</v>
      </c>
      <c r="I27" s="1" t="e">
        <f>+COUNTIF(#REF!,"0")</f>
        <v>#REF!</v>
      </c>
    </row>
    <row r="28" spans="2:16" x14ac:dyDescent="0.25">
      <c r="H28" t="s">
        <v>14</v>
      </c>
      <c r="I28" s="1" t="e">
        <f>+COUNTIF(#REF!,"0,5")</f>
        <v>#REF!</v>
      </c>
    </row>
    <row r="31" spans="2:16" x14ac:dyDescent="0.25">
      <c r="B31">
        <v>0</v>
      </c>
    </row>
    <row r="32" spans="2:16" x14ac:dyDescent="0.25">
      <c r="B32">
        <v>1</v>
      </c>
    </row>
    <row r="33" spans="2:6" x14ac:dyDescent="0.25">
      <c r="B33">
        <v>0.5</v>
      </c>
    </row>
    <row r="40" spans="2:6" x14ac:dyDescent="0.25">
      <c r="F40">
        <f>11/100</f>
        <v>0.11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E13349C5F9BE42B06E4414E77B3859" ma:contentTypeVersion="1" ma:contentTypeDescription="Crear nuevo documento." ma:contentTypeScope="" ma:versionID="6863fc2ca708e26409c1ca54097b29c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b F V 8 U O U 7 D E C n A A A A + A A A A B I A H A B D b 2 5 m a W c v U G F j a 2 F n Z S 5 4 b W w g o h g A K K A U A A A A A A A A A A A A A A A A A A A A A A A A A A A A h Y 9 B D o I w F E S v Q r q n L Y i B k E 9 Z s J V o Y m L c N q V C I x R D i + V u L j y S V 5 B E U X c u Z / I m e f O 4 3 S G f u t a 7 y s G o X m c o w B R 5 U o u + U r r O 0 G h P f o J y B j s u z r y W 3 g x r k 0 5 G Z a i x 9 p I S 4 p z D b o X 7 o S Y h p Q E 5 l p u 9 a G T H f a W N 5 V p I 9 F l V / 1 e I w e E l w 0 I c J 3 g d R x R H S Q B k q a F U + o u E s z G m Q H 5 K K M b W j o N k 0 v j F F s g S g b x f s C d Q S w M E F A A C A A g A b F V 8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x V f F A o i k e 4 D g A A A B E A A A A T A B w A R m 9 y b X V s Y X M v U 2 V j d G l v b j E u b S C i G A A o o B Q A A A A A A A A A A A A A A A A A A A A A A A A A A A A r T k 0 u y c z P U w i G 0 I b W A F B L A Q I t A B Q A A g A I A G x V f F D l O w x A p w A A A P g A A A A S A A A A A A A A A A A A A A A A A A A A A A B D b 2 5 m a W c v U G F j a 2 F n Z S 5 4 b W x Q S w E C L Q A U A A I A C A B s V X x Q D 8 r p q 6 Q A A A D p A A A A E w A A A A A A A A A A A A A A A A D z A A A A W 0 N v b n R l b n R f V H l w Z X N d L n h t b F B L A Q I t A B Q A A g A I A G x V f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k r G q d T z K 1 S q + v p q Y F f j P 5 A A A A A A I A A A A A A B B m A A A A A Q A A I A A A A I q V z I F z B B 4 q r l h Z 9 M t o O m w R l z b 2 U i k 0 m P v z z 5 8 4 F B R Y A A A A A A 6 A A A A A A g A A I A A A A H 8 / A t S w M K N D w j M i 5 R F 7 V b k g T d q n Z I f e 5 v U r 9 f L S V A R V U A A A A N k M t K r T e n q h M 2 E Z 4 a v z K f d 2 + r k l u r i o x e l 0 y G M i v N c 8 s i N C I K m 4 3 D g 5 p Q X N F m r 9 9 m l A c t F e u o k N 6 v x 9 4 Q + A V q t o Y h A 7 T Z E K 0 F e S 6 f 8 s Y Q G s Q A A A A H / e o M Q L n 6 a W c O E m a E 0 s S I + a N 2 f B I O 1 c v 2 z 0 D W C g 7 2 y Y P 2 X T q o v J e Y q x t i O 3 / P 3 l u W M C S 9 C o 3 d T C v Y 3 h I C O Q J n E = < / D a t a M a s h u p > 
</file>

<file path=customXml/itemProps1.xml><?xml version="1.0" encoding="utf-8"?>
<ds:datastoreItem xmlns:ds="http://schemas.openxmlformats.org/officeDocument/2006/customXml" ds:itemID="{FAF8DC98-2161-4DC6-B2DF-870F63FD1AAE}"/>
</file>

<file path=customXml/itemProps2.xml><?xml version="1.0" encoding="utf-8"?>
<ds:datastoreItem xmlns:ds="http://schemas.openxmlformats.org/officeDocument/2006/customXml" ds:itemID="{FA0569FD-984F-4638-B505-FB076BF96F0A}"/>
</file>

<file path=customXml/itemProps3.xml><?xml version="1.0" encoding="utf-8"?>
<ds:datastoreItem xmlns:ds="http://schemas.openxmlformats.org/officeDocument/2006/customXml" ds:itemID="{380A89B3-34D5-46CF-89D4-A766C6FD6DA4}"/>
</file>

<file path=customXml/itemProps4.xml><?xml version="1.0" encoding="utf-8"?>
<ds:datastoreItem xmlns:ds="http://schemas.openxmlformats.org/officeDocument/2006/customXml" ds:itemID="{4FC66D62-7E3B-45D3-83E3-F04C53DE9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Verificación medidas Covid-19</vt:lpstr>
      <vt:lpstr>control de cambios</vt:lpstr>
      <vt:lpstr>Hoja1</vt:lpstr>
      <vt:lpstr>'Verificación medidas Covid-19'!Área_de_impresión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FA-2029 VERIFICACION DE MEDIDAS PREVENTIVAS FRENTE AL COVID-19</dc:title>
  <dc:creator>Usuario de Microsoft Office</dc:creator>
  <cp:lastModifiedBy>Astrid Rojas Manjarres</cp:lastModifiedBy>
  <cp:lastPrinted>2021-04-16T13:33:39Z</cp:lastPrinted>
  <dcterms:created xsi:type="dcterms:W3CDTF">2017-04-05T18:44:33Z</dcterms:created>
  <dcterms:modified xsi:type="dcterms:W3CDTF">2021-04-16T13:34:00Z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0x010100C7E13349C5F9BE42B06E4414E77B3859</vt:lpwstr>
  </property>
</Properties>
</file>